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ΕΘΝΙΚΕΣ ΟΔΙΚΕΣ ΜΕΤΑΦΟΡΕΣ" sheetId="1" r:id="rId1"/>
  </sheets>
  <definedNames/>
  <calcPr fullCalcOnLoad="1"/>
</workbook>
</file>

<file path=xl/sharedStrings.xml><?xml version="1.0" encoding="utf-8"?>
<sst xmlns="http://schemas.openxmlformats.org/spreadsheetml/2006/main" count="89" uniqueCount="59">
  <si>
    <t>ΕΘΝΙΚΕΣ ΟΔΙΚΕΣ ΜΕΤΑΦΟΡΕΣ</t>
  </si>
  <si>
    <t>ΠΙΝΑΚΑΣ 1.  Εθνικές οδικές μεταφορές κατά ωφέλιμο βάρος οχήματος και τύπο μεταφοράς</t>
  </si>
  <si>
    <t>Κατηγορία</t>
  </si>
  <si>
    <t>Τύπος μεταφοράς</t>
  </si>
  <si>
    <t>Ωφέλιμο βάρος οχήματος</t>
  </si>
  <si>
    <t>Δημόσιας χρήσης</t>
  </si>
  <si>
    <t>Ιδιωτικής χρήσης</t>
  </si>
  <si>
    <t>Σύνολο</t>
  </si>
  <si>
    <t>Τόνοι(χιλ.)</t>
  </si>
  <si>
    <t>Τονοχιλιό-        μετρα(εκ.)</t>
  </si>
  <si>
    <t>Ρυμουλκό</t>
  </si>
  <si>
    <t>Φορτηγό 3,0-6,9 Τόνοι</t>
  </si>
  <si>
    <t>"        7,0-9,9      "</t>
  </si>
  <si>
    <t>"        10,0-14,9   "</t>
  </si>
  <si>
    <t>"        15,0    Τόνοι +</t>
  </si>
  <si>
    <t>Φορτηγό 3,0-9,9 Τόνοι</t>
  </si>
  <si>
    <t>"        10,0-14,9     "</t>
  </si>
  <si>
    <t xml:space="preserve">"        15,0    Τόνοι +  </t>
  </si>
  <si>
    <t xml:space="preserve">ΠΙΝΑΚΑΣ 2.Χιλιόμετρα που διανύθηκαν στίς Εθνικές οδικές μεταφορές κατά τύπο μεταφοράς   </t>
  </si>
  <si>
    <t>(Χιλ.)</t>
  </si>
  <si>
    <t>Τύπος  μεταφοράς</t>
  </si>
  <si>
    <t>Φορτωμένο</t>
  </si>
  <si>
    <t>Αδειο</t>
  </si>
  <si>
    <t>Δημόσιας  χρήσης</t>
  </si>
  <si>
    <t>Ιδιωτικής   χρήσης</t>
  </si>
  <si>
    <t xml:space="preserve">ΠΙΝΑΚΑΣ 3.Χιλιόμετρα που διανύθηκαν στίς Εθνικές οδικές μεταφορές κατά τύπο  οχήματος και τύπο μεταφοράς   </t>
  </si>
  <si>
    <t>Τύπος οχήματος</t>
  </si>
  <si>
    <t xml:space="preserve">  Φορτηγό</t>
  </si>
  <si>
    <t xml:space="preserve">  Ρυμουλκό με επικαθήμενο</t>
  </si>
  <si>
    <t>ΠΙΝΑΚΑΣ 4. Εθνικές οδικές μεταφορές κατά τύπο μεταφοράς και είδος προϊόντων</t>
  </si>
  <si>
    <t>Είδος  προϊόντων</t>
  </si>
  <si>
    <t>Total</t>
  </si>
  <si>
    <t xml:space="preserve"> 01.  Δημητριακά</t>
  </si>
  <si>
    <t xml:space="preserve"> 02.  Πατάτες,φρέσκα ή κατεψυγμένα λαχανικά,</t>
  </si>
  <si>
    <t xml:space="preserve">         φρέσκα φρούτα</t>
  </si>
  <si>
    <t xml:space="preserve"> 04. Ξυλεία, φελλός</t>
  </si>
  <si>
    <t xml:space="preserve"> 06. Είδη διατροφής, καπνός, ζωοτροφές</t>
  </si>
  <si>
    <t xml:space="preserve"> 10. Προϊόντα πετρελαίου</t>
  </si>
  <si>
    <t xml:space="preserve"> 13. Προϊόντα μετάλλου</t>
  </si>
  <si>
    <t xml:space="preserve"> 14. Βιομηχανοποιημένα οικοδομικά υλικά</t>
  </si>
  <si>
    <t xml:space="preserve"> 15. Ακατέργαστα και βιομηχανοποιημένα ορυκτά</t>
  </si>
  <si>
    <t xml:space="preserve"> 18. Διάφορα χημικά</t>
  </si>
  <si>
    <t xml:space="preserve"> 20. Μεταφορικά μέσα-μηχανήματα</t>
  </si>
  <si>
    <t xml:space="preserve"> 21. Τελικά μεταλλικά προϊόντα</t>
  </si>
  <si>
    <t xml:space="preserve"> 22. Υαλικά,κεραμικά προϊόντα</t>
  </si>
  <si>
    <t xml:space="preserve"> 23. Είδη δέρματος,υφάνσεως,ενδύσεως,ελαστικού,</t>
  </si>
  <si>
    <t xml:space="preserve">        χάρτου,ξύλου,φελλού</t>
  </si>
  <si>
    <t xml:space="preserve"> 24. Διάφορα είδη</t>
  </si>
  <si>
    <t xml:space="preserve">        ύλες ζωικής ή φυτικής προέλευσης</t>
  </si>
  <si>
    <t xml:space="preserve"> 03.  Ζωντανά ζώα,ζαχαρότευτλα</t>
  </si>
  <si>
    <t xml:space="preserve"> 05. Υφαντικές ύλες και απορρίματα, άλλες πρώτες</t>
  </si>
  <si>
    <t xml:space="preserve"> 16.Φυσικά ή παρασκευασμένα λιπάσματα</t>
  </si>
  <si>
    <t xml:space="preserve"> ΟΚΤΩΒΡΙΟΣ-ΔΕΚΕΜΒΡΙΟΣ 2004</t>
  </si>
  <si>
    <t xml:space="preserve"> 07. Ελαιούχα προϊόντα</t>
  </si>
  <si>
    <t xml:space="preserve"> 17.Αννθρακοχημικά προϊόντα,πίσσες</t>
  </si>
  <si>
    <t xml:space="preserve">                    ...</t>
  </si>
  <si>
    <t xml:space="preserve">          ...</t>
  </si>
  <si>
    <t>(Last Updated 22/03/05)</t>
  </si>
  <si>
    <t>COPYRIGHT © :2005, REPUBLIC OF CYPRUS, STATISTICAL SERVICE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</si>
</sst>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.0\ _£"/>
    <numFmt numFmtId="181" formatCode="#,##0.0\ _£\ _£"/>
    <numFmt numFmtId="182" formatCode="#,##0\ \ \ \ \ \ \ \ "/>
    <numFmt numFmtId="183" formatCode="#,##0\ \ \ "/>
    <numFmt numFmtId="184" formatCode="#,##0.0\ _£\ _£_£_£_£"/>
    <numFmt numFmtId="185" formatCode="#,##0.0\ \ "/>
    <numFmt numFmtId="186" formatCode="#,##0.0"/>
  </numFmts>
  <fonts count="12">
    <font>
      <sz val="10"/>
      <name val="Arial"/>
      <family val="0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Times New Roman Greek"/>
      <family val="1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20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/>
      <top>
        <color indexed="63"/>
      </top>
      <bottom>
        <color indexed="63"/>
      </bottom>
    </border>
    <border>
      <left style="thin"/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/>
      <top>
        <color indexed="63"/>
      </top>
      <bottom style="thin">
        <color indexed="39"/>
      </bottom>
    </border>
    <border>
      <left style="thin"/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/>
      <top style="thin">
        <color indexed="39"/>
      </top>
      <bottom>
        <color indexed="63"/>
      </bottom>
    </border>
    <border>
      <left style="thin"/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left" indent="1"/>
    </xf>
    <xf numFmtId="180" fontId="0" fillId="2" borderId="3" xfId="0" applyNumberFormat="1" applyFont="1" applyFill="1" applyBorder="1" applyAlignment="1">
      <alignment/>
    </xf>
    <xf numFmtId="181" fontId="0" fillId="2" borderId="3" xfId="0" applyNumberFormat="1" applyFont="1" applyFill="1" applyBorder="1" applyAlignment="1">
      <alignment/>
    </xf>
    <xf numFmtId="182" fontId="0" fillId="2" borderId="3" xfId="0" applyNumberFormat="1" applyFont="1" applyFill="1" applyBorder="1" applyAlignment="1">
      <alignment horizontal="right"/>
    </xf>
    <xf numFmtId="180" fontId="7" fillId="2" borderId="3" xfId="0" applyNumberFormat="1" applyFont="1" applyFill="1" applyBorder="1" applyAlignment="1">
      <alignment/>
    </xf>
    <xf numFmtId="181" fontId="7" fillId="2" borderId="3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indent="1"/>
    </xf>
    <xf numFmtId="180" fontId="0" fillId="2" borderId="2" xfId="0" applyNumberFormat="1" applyFont="1" applyFill="1" applyBorder="1" applyAlignment="1">
      <alignment/>
    </xf>
    <xf numFmtId="181" fontId="0" fillId="2" borderId="2" xfId="0" applyNumberFormat="1" applyFont="1" applyFill="1" applyBorder="1" applyAlignment="1">
      <alignment/>
    </xf>
    <xf numFmtId="182" fontId="0" fillId="2" borderId="2" xfId="0" applyNumberFormat="1" applyFont="1" applyFill="1" applyBorder="1" applyAlignment="1">
      <alignment horizontal="right"/>
    </xf>
    <xf numFmtId="180" fontId="7" fillId="2" borderId="2" xfId="0" applyNumberFormat="1" applyFont="1" applyFill="1" applyBorder="1" applyAlignment="1">
      <alignment/>
    </xf>
    <xf numFmtId="181" fontId="7" fillId="2" borderId="2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80" fontId="0" fillId="2" borderId="4" xfId="0" applyNumberFormat="1" applyFont="1" applyFill="1" applyBorder="1" applyAlignment="1">
      <alignment/>
    </xf>
    <xf numFmtId="181" fontId="0" fillId="2" borderId="4" xfId="0" applyNumberFormat="1" applyFont="1" applyFill="1" applyBorder="1" applyAlignment="1">
      <alignment/>
    </xf>
    <xf numFmtId="182" fontId="0" fillId="2" borderId="4" xfId="0" applyNumberFormat="1" applyFont="1" applyFill="1" applyBorder="1" applyAlignment="1">
      <alignment horizontal="right"/>
    </xf>
    <xf numFmtId="180" fontId="7" fillId="2" borderId="4" xfId="0" applyNumberFormat="1" applyFont="1" applyFill="1" applyBorder="1" applyAlignment="1">
      <alignment/>
    </xf>
    <xf numFmtId="181" fontId="7" fillId="2" borderId="4" xfId="0" applyNumberFormat="1" applyFont="1" applyFill="1" applyBorder="1" applyAlignment="1">
      <alignment/>
    </xf>
    <xf numFmtId="183" fontId="0" fillId="2" borderId="2" xfId="0" applyNumberFormat="1" applyFont="1" applyFill="1" applyBorder="1" applyAlignment="1">
      <alignment/>
    </xf>
    <xf numFmtId="182" fontId="0" fillId="2" borderId="2" xfId="0" applyNumberFormat="1" applyFont="1" applyFill="1" applyBorder="1" applyAlignment="1">
      <alignment/>
    </xf>
    <xf numFmtId="181" fontId="0" fillId="2" borderId="2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center"/>
    </xf>
    <xf numFmtId="183" fontId="0" fillId="2" borderId="4" xfId="0" applyNumberFormat="1" applyFont="1" applyFill="1" applyBorder="1" applyAlignment="1">
      <alignment/>
    </xf>
    <xf numFmtId="182" fontId="0" fillId="2" borderId="4" xfId="0" applyNumberFormat="1" applyFont="1" applyFill="1" applyBorder="1" applyAlignment="1">
      <alignment/>
    </xf>
    <xf numFmtId="181" fontId="0" fillId="2" borderId="4" xfId="0" applyNumberFormat="1" applyFont="1" applyFill="1" applyBorder="1" applyAlignment="1">
      <alignment horizontal="right"/>
    </xf>
    <xf numFmtId="180" fontId="7" fillId="2" borderId="1" xfId="0" applyNumberFormat="1" applyFont="1" applyFill="1" applyBorder="1" applyAlignment="1">
      <alignment vertical="center"/>
    </xf>
    <xf numFmtId="181" fontId="7" fillId="2" borderId="1" xfId="0" applyNumberFormat="1" applyFont="1" applyFill="1" applyBorder="1" applyAlignment="1">
      <alignment vertical="center"/>
    </xf>
    <xf numFmtId="181" fontId="7" fillId="2" borderId="1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/>
    </xf>
    <xf numFmtId="184" fontId="0" fillId="2" borderId="3" xfId="0" applyNumberFormat="1" applyFont="1" applyFill="1" applyBorder="1" applyAlignment="1">
      <alignment horizontal="right"/>
    </xf>
    <xf numFmtId="184" fontId="0" fillId="2" borderId="4" xfId="0" applyNumberFormat="1" applyFont="1" applyFill="1" applyBorder="1" applyAlignment="1">
      <alignment horizontal="right"/>
    </xf>
    <xf numFmtId="184" fontId="7" fillId="2" borderId="1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left" vertical="center" wrapText="1"/>
    </xf>
    <xf numFmtId="185" fontId="5" fillId="2" borderId="3" xfId="0" applyNumberFormat="1" applyFont="1" applyFill="1" applyBorder="1" applyAlignment="1">
      <alignment horizontal="right"/>
    </xf>
    <xf numFmtId="181" fontId="5" fillId="2" borderId="3" xfId="0" applyNumberFormat="1" applyFont="1" applyFill="1" applyBorder="1" applyAlignment="1">
      <alignment horizontal="right"/>
    </xf>
    <xf numFmtId="180" fontId="5" fillId="2" borderId="3" xfId="0" applyNumberFormat="1" applyFont="1" applyFill="1" applyBorder="1" applyAlignment="1">
      <alignment horizontal="right"/>
    </xf>
    <xf numFmtId="185" fontId="6" fillId="2" borderId="3" xfId="0" applyNumberFormat="1" applyFont="1" applyFill="1" applyBorder="1" applyAlignment="1">
      <alignment/>
    </xf>
    <xf numFmtId="181" fontId="6" fillId="2" borderId="3" xfId="0" applyNumberFormat="1" applyFont="1" applyFill="1" applyBorder="1" applyAlignment="1">
      <alignment/>
    </xf>
    <xf numFmtId="185" fontId="5" fillId="2" borderId="2" xfId="0" applyNumberFormat="1" applyFont="1" applyFill="1" applyBorder="1" applyAlignment="1">
      <alignment horizontal="right"/>
    </xf>
    <xf numFmtId="181" fontId="5" fillId="2" borderId="2" xfId="0" applyNumberFormat="1" applyFont="1" applyFill="1" applyBorder="1" applyAlignment="1">
      <alignment horizontal="right"/>
    </xf>
    <xf numFmtId="180" fontId="5" fillId="2" borderId="2" xfId="0" applyNumberFormat="1" applyFont="1" applyFill="1" applyBorder="1" applyAlignment="1">
      <alignment horizontal="right"/>
    </xf>
    <xf numFmtId="186" fontId="6" fillId="2" borderId="2" xfId="0" applyNumberFormat="1" applyFont="1" applyFill="1" applyBorder="1" applyAlignment="1">
      <alignment/>
    </xf>
    <xf numFmtId="181" fontId="6" fillId="2" borderId="2" xfId="0" applyNumberFormat="1" applyFont="1" applyFill="1" applyBorder="1" applyAlignment="1">
      <alignment/>
    </xf>
    <xf numFmtId="185" fontId="6" fillId="2" borderId="2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6" fillId="3" borderId="0" xfId="0" applyFont="1" applyFill="1" applyAlignment="1">
      <alignment/>
    </xf>
    <xf numFmtId="184" fontId="0" fillId="2" borderId="3" xfId="0" applyNumberFormat="1" applyFont="1" applyFill="1" applyBorder="1" applyAlignment="1">
      <alignment/>
    </xf>
    <xf numFmtId="184" fontId="7" fillId="2" borderId="3" xfId="0" applyNumberFormat="1" applyFont="1" applyFill="1" applyBorder="1" applyAlignment="1">
      <alignment/>
    </xf>
    <xf numFmtId="184" fontId="0" fillId="2" borderId="4" xfId="0" applyNumberFormat="1" applyFont="1" applyFill="1" applyBorder="1" applyAlignment="1">
      <alignment/>
    </xf>
    <xf numFmtId="184" fontId="7" fillId="2" borderId="4" xfId="0" applyNumberFormat="1" applyFont="1" applyFill="1" applyBorder="1" applyAlignment="1">
      <alignment/>
    </xf>
    <xf numFmtId="184" fontId="7" fillId="2" borderId="1" xfId="0" applyNumberFormat="1" applyFont="1" applyFill="1" applyBorder="1" applyAlignment="1">
      <alignment vertical="center"/>
    </xf>
    <xf numFmtId="180" fontId="0" fillId="2" borderId="3" xfId="0" applyNumberFormat="1" applyFont="1" applyFill="1" applyBorder="1" applyAlignment="1">
      <alignment horizontal="center"/>
    </xf>
    <xf numFmtId="180" fontId="0" fillId="2" borderId="4" xfId="0" applyNumberFormat="1" applyFont="1" applyFill="1" applyBorder="1" applyAlignment="1">
      <alignment horizontal="center"/>
    </xf>
    <xf numFmtId="180" fontId="7" fillId="2" borderId="1" xfId="0" applyNumberFormat="1" applyFont="1" applyFill="1" applyBorder="1" applyAlignment="1">
      <alignment horizontal="center" vertical="center"/>
    </xf>
    <xf numFmtId="186" fontId="7" fillId="2" borderId="1" xfId="2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181" fontId="5" fillId="2" borderId="2" xfId="0" applyNumberFormat="1" applyFont="1" applyFill="1" applyBorder="1" applyAlignment="1">
      <alignment horizontal="left"/>
    </xf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0</xdr:rowOff>
    </xdr:from>
    <xdr:to>
      <xdr:col>10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0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28125" style="2" customWidth="1"/>
    <col min="2" max="2" width="10.28125" style="2" customWidth="1"/>
    <col min="3" max="3" width="29.8515625" style="2" customWidth="1"/>
    <col min="4" max="4" width="21.421875" style="2" bestFit="1" customWidth="1"/>
    <col min="5" max="7" width="14.421875" style="2" bestFit="1" customWidth="1"/>
    <col min="8" max="8" width="10.7109375" style="2" customWidth="1"/>
    <col min="9" max="9" width="10.140625" style="2" bestFit="1" customWidth="1"/>
    <col min="10" max="10" width="9.421875" style="2" bestFit="1" customWidth="1"/>
    <col min="11" max="11" width="2.28125" style="2" customWidth="1"/>
    <col min="12" max="16384" width="9.140625" style="2" customWidth="1"/>
  </cols>
  <sheetData>
    <row r="1" spans="1:11" ht="45" customHeight="1">
      <c r="A1" s="1"/>
      <c r="B1" s="98" t="s">
        <v>0</v>
      </c>
      <c r="C1" s="98"/>
      <c r="D1" s="98"/>
      <c r="E1" s="98"/>
      <c r="F1" s="98"/>
      <c r="G1" s="98"/>
      <c r="H1" s="98"/>
      <c r="I1" s="98"/>
      <c r="J1" s="98"/>
      <c r="K1" s="1"/>
    </row>
    <row r="2" spans="1:11" ht="19.5" customHeight="1" thickBot="1">
      <c r="A2" s="1"/>
      <c r="B2" s="99" t="s">
        <v>52</v>
      </c>
      <c r="C2" s="99"/>
      <c r="D2" s="99"/>
      <c r="E2" s="99"/>
      <c r="F2" s="99"/>
      <c r="G2" s="99"/>
      <c r="H2" s="99"/>
      <c r="I2" s="99"/>
      <c r="J2" s="99"/>
      <c r="K2" s="1"/>
    </row>
    <row r="3" spans="1:11" ht="19.5" customHeight="1" thickTop="1">
      <c r="A3" s="1"/>
      <c r="B3" s="3"/>
      <c r="C3" s="3"/>
      <c r="D3" s="3"/>
      <c r="E3" s="3"/>
      <c r="F3" s="3"/>
      <c r="G3" s="3"/>
      <c r="H3" s="3"/>
      <c r="I3" s="3"/>
      <c r="J3" s="3"/>
      <c r="K3" s="1"/>
    </row>
    <row r="4" spans="1:11" ht="19.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15" customHeight="1">
      <c r="A5" s="1"/>
      <c r="B5" s="100" t="s">
        <v>1</v>
      </c>
      <c r="C5" s="100"/>
      <c r="D5" s="100"/>
      <c r="E5" s="100"/>
      <c r="F5" s="100"/>
      <c r="G5" s="100"/>
      <c r="H5" s="100"/>
      <c r="I5" s="100"/>
      <c r="J5" s="100"/>
      <c r="K5" s="1"/>
    </row>
    <row r="6" spans="1:11" ht="9.7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1"/>
    </row>
    <row r="7" spans="1:11" s="7" customFormat="1" ht="25.5" customHeight="1">
      <c r="A7" s="5"/>
      <c r="B7" s="101" t="s">
        <v>2</v>
      </c>
      <c r="C7" s="103" t="s">
        <v>3</v>
      </c>
      <c r="D7" s="101" t="s">
        <v>4</v>
      </c>
      <c r="E7" s="85" t="s">
        <v>5</v>
      </c>
      <c r="F7" s="85"/>
      <c r="G7" s="85" t="s">
        <v>6</v>
      </c>
      <c r="H7" s="85"/>
      <c r="I7" s="85" t="s">
        <v>7</v>
      </c>
      <c r="J7" s="85"/>
      <c r="K7" s="5"/>
    </row>
    <row r="8" spans="1:11" s="7" customFormat="1" ht="25.5" customHeight="1">
      <c r="A8" s="5"/>
      <c r="B8" s="102"/>
      <c r="C8" s="103"/>
      <c r="D8" s="102"/>
      <c r="E8" s="6" t="s">
        <v>8</v>
      </c>
      <c r="F8" s="8" t="s">
        <v>9</v>
      </c>
      <c r="G8" s="6" t="s">
        <v>8</v>
      </c>
      <c r="H8" s="8" t="s">
        <v>9</v>
      </c>
      <c r="I8" s="6" t="s">
        <v>8</v>
      </c>
      <c r="J8" s="8" t="s">
        <v>9</v>
      </c>
      <c r="K8" s="5"/>
    </row>
    <row r="9" spans="1:11" ht="12.75">
      <c r="A9" s="1"/>
      <c r="B9" s="9">
        <v>1</v>
      </c>
      <c r="C9" s="92" t="s">
        <v>5</v>
      </c>
      <c r="D9" s="10" t="s">
        <v>10</v>
      </c>
      <c r="E9" s="11">
        <v>2568.8</v>
      </c>
      <c r="F9" s="12">
        <v>123.7</v>
      </c>
      <c r="G9" s="13">
        <v>0</v>
      </c>
      <c r="H9" s="13">
        <v>0</v>
      </c>
      <c r="I9" s="14">
        <f aca="true" t="shared" si="0" ref="I9:J18">G9+E9</f>
        <v>2568.8</v>
      </c>
      <c r="J9" s="15">
        <f t="shared" si="0"/>
        <v>123.7</v>
      </c>
      <c r="K9" s="1"/>
    </row>
    <row r="10" spans="1:11" ht="12.75">
      <c r="A10" s="1"/>
      <c r="B10" s="9">
        <v>2</v>
      </c>
      <c r="C10" s="93"/>
      <c r="D10" s="16" t="s">
        <v>11</v>
      </c>
      <c r="E10" s="17">
        <v>45.5</v>
      </c>
      <c r="F10" s="18">
        <v>1.9</v>
      </c>
      <c r="G10" s="19">
        <v>0</v>
      </c>
      <c r="H10" s="19">
        <v>0</v>
      </c>
      <c r="I10" s="20">
        <f t="shared" si="0"/>
        <v>45.5</v>
      </c>
      <c r="J10" s="21">
        <f t="shared" si="0"/>
        <v>1.9</v>
      </c>
      <c r="K10" s="1"/>
    </row>
    <row r="11" spans="1:11" ht="12.75">
      <c r="A11" s="1"/>
      <c r="B11" s="9">
        <v>3</v>
      </c>
      <c r="C11" s="93"/>
      <c r="D11" s="16" t="s">
        <v>12</v>
      </c>
      <c r="E11" s="17">
        <v>60.2</v>
      </c>
      <c r="F11" s="18">
        <v>0.7</v>
      </c>
      <c r="G11" s="19">
        <v>0</v>
      </c>
      <c r="H11" s="19">
        <v>0</v>
      </c>
      <c r="I11" s="20">
        <f t="shared" si="0"/>
        <v>60.2</v>
      </c>
      <c r="J11" s="21">
        <f t="shared" si="0"/>
        <v>0.7</v>
      </c>
      <c r="K11" s="1"/>
    </row>
    <row r="12" spans="1:11" ht="12.75">
      <c r="A12" s="1"/>
      <c r="B12" s="9">
        <v>4</v>
      </c>
      <c r="C12" s="93"/>
      <c r="D12" s="16" t="s">
        <v>13</v>
      </c>
      <c r="E12" s="17">
        <v>506.5</v>
      </c>
      <c r="F12" s="18">
        <v>7.1</v>
      </c>
      <c r="G12" s="19">
        <v>0</v>
      </c>
      <c r="H12" s="19">
        <v>0</v>
      </c>
      <c r="I12" s="20">
        <f t="shared" si="0"/>
        <v>506.5</v>
      </c>
      <c r="J12" s="21">
        <f t="shared" si="0"/>
        <v>7.1</v>
      </c>
      <c r="K12" s="1"/>
    </row>
    <row r="13" spans="1:11" ht="12.75">
      <c r="A13" s="1"/>
      <c r="B13" s="9">
        <v>5</v>
      </c>
      <c r="C13" s="94"/>
      <c r="D13" s="22" t="s">
        <v>14</v>
      </c>
      <c r="E13" s="23">
        <v>2364.6</v>
      </c>
      <c r="F13" s="24">
        <v>38.3</v>
      </c>
      <c r="G13" s="25">
        <v>0</v>
      </c>
      <c r="H13" s="25">
        <v>0</v>
      </c>
      <c r="I13" s="26">
        <f t="shared" si="0"/>
        <v>2364.6</v>
      </c>
      <c r="J13" s="27">
        <f t="shared" si="0"/>
        <v>38.3</v>
      </c>
      <c r="K13" s="1"/>
    </row>
    <row r="14" spans="1:11" ht="12.75">
      <c r="A14" s="1"/>
      <c r="B14" s="9">
        <v>6</v>
      </c>
      <c r="C14" s="95" t="s">
        <v>6</v>
      </c>
      <c r="D14" s="10" t="s">
        <v>10</v>
      </c>
      <c r="E14" s="28">
        <v>0</v>
      </c>
      <c r="F14" s="29">
        <v>0</v>
      </c>
      <c r="G14" s="30">
        <v>1366.8</v>
      </c>
      <c r="H14" s="30">
        <v>62</v>
      </c>
      <c r="I14" s="20">
        <f t="shared" si="0"/>
        <v>1366.8</v>
      </c>
      <c r="J14" s="21">
        <f t="shared" si="0"/>
        <v>62</v>
      </c>
      <c r="K14" s="1"/>
    </row>
    <row r="15" spans="1:11" ht="12.75">
      <c r="A15" s="1"/>
      <c r="B15" s="9">
        <v>7</v>
      </c>
      <c r="C15" s="96"/>
      <c r="D15" s="16" t="s">
        <v>15</v>
      </c>
      <c r="E15" s="28">
        <v>0</v>
      </c>
      <c r="F15" s="29">
        <v>0</v>
      </c>
      <c r="G15" s="30">
        <v>493</v>
      </c>
      <c r="H15" s="30">
        <v>18</v>
      </c>
      <c r="I15" s="20">
        <f t="shared" si="0"/>
        <v>493</v>
      </c>
      <c r="J15" s="21">
        <f t="shared" si="0"/>
        <v>18</v>
      </c>
      <c r="K15" s="1"/>
    </row>
    <row r="16" spans="1:11" ht="12.75">
      <c r="A16" s="1"/>
      <c r="B16" s="9">
        <v>8</v>
      </c>
      <c r="C16" s="96"/>
      <c r="D16" s="16" t="s">
        <v>16</v>
      </c>
      <c r="E16" s="28">
        <v>0</v>
      </c>
      <c r="F16" s="29">
        <v>0</v>
      </c>
      <c r="G16" s="30">
        <v>268.9</v>
      </c>
      <c r="H16" s="30">
        <v>9.1</v>
      </c>
      <c r="I16" s="20">
        <f t="shared" si="0"/>
        <v>268.9</v>
      </c>
      <c r="J16" s="21">
        <f t="shared" si="0"/>
        <v>9.1</v>
      </c>
      <c r="K16" s="1"/>
    </row>
    <row r="17" spans="1:11" ht="12.75">
      <c r="A17" s="1"/>
      <c r="B17" s="31">
        <v>9</v>
      </c>
      <c r="C17" s="96"/>
      <c r="D17" s="22" t="s">
        <v>17</v>
      </c>
      <c r="E17" s="32">
        <v>0</v>
      </c>
      <c r="F17" s="33">
        <v>0</v>
      </c>
      <c r="G17" s="34">
        <v>1179.4</v>
      </c>
      <c r="H17" s="34">
        <v>10.9</v>
      </c>
      <c r="I17" s="26">
        <f t="shared" si="0"/>
        <v>1179.4</v>
      </c>
      <c r="J17" s="27">
        <f t="shared" si="0"/>
        <v>10.9</v>
      </c>
      <c r="K17" s="1"/>
    </row>
    <row r="18" spans="1:11" ht="19.5" customHeight="1">
      <c r="A18" s="1"/>
      <c r="B18" s="73" t="s">
        <v>7</v>
      </c>
      <c r="C18" s="97"/>
      <c r="D18" s="74"/>
      <c r="E18" s="35">
        <f>SUM(E9:E17)</f>
        <v>5545.6</v>
      </c>
      <c r="F18" s="36">
        <f>SUM(F9:F17)</f>
        <v>171.7</v>
      </c>
      <c r="G18" s="37">
        <f>SUM(G9:G17)</f>
        <v>3308.1</v>
      </c>
      <c r="H18" s="37">
        <f>SUM(H9:H17)</f>
        <v>100</v>
      </c>
      <c r="I18" s="35">
        <f t="shared" si="0"/>
        <v>8853.7</v>
      </c>
      <c r="J18" s="36">
        <f t="shared" si="0"/>
        <v>271.7</v>
      </c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" customHeight="1">
      <c r="A21" s="1"/>
      <c r="B21" s="89" t="s">
        <v>18</v>
      </c>
      <c r="C21" s="89"/>
      <c r="D21" s="89"/>
      <c r="E21" s="89"/>
      <c r="F21" s="89"/>
      <c r="G21" s="38"/>
      <c r="H21" s="1"/>
      <c r="I21" s="1"/>
      <c r="J21" s="1"/>
      <c r="K21" s="1"/>
    </row>
    <row r="22" spans="1:11" ht="9.75" customHeight="1">
      <c r="A22" s="1"/>
      <c r="B22" s="1"/>
      <c r="C22" s="38"/>
      <c r="D22" s="38"/>
      <c r="E22" s="38"/>
      <c r="F22" s="39" t="s">
        <v>19</v>
      </c>
      <c r="G22" s="1"/>
      <c r="H22" s="1"/>
      <c r="I22" s="1"/>
      <c r="J22" s="1"/>
      <c r="K22" s="1"/>
    </row>
    <row r="23" spans="1:11" ht="24.75" customHeight="1">
      <c r="A23" s="1"/>
      <c r="B23" s="91" t="s">
        <v>20</v>
      </c>
      <c r="C23" s="91"/>
      <c r="D23" s="40" t="s">
        <v>21</v>
      </c>
      <c r="E23" s="40" t="s">
        <v>22</v>
      </c>
      <c r="F23" s="40" t="s">
        <v>7</v>
      </c>
      <c r="G23" s="1"/>
      <c r="H23" s="1"/>
      <c r="I23" s="1"/>
      <c r="J23" s="1"/>
      <c r="K23" s="1"/>
    </row>
    <row r="24" spans="1:11" ht="12.75">
      <c r="A24" s="1"/>
      <c r="B24" s="86" t="s">
        <v>23</v>
      </c>
      <c r="C24" s="86"/>
      <c r="D24" s="41">
        <v>9025</v>
      </c>
      <c r="E24" s="61">
        <v>9439.5</v>
      </c>
      <c r="F24" s="62">
        <f>+D24+E24</f>
        <v>18464.5</v>
      </c>
      <c r="G24" s="1"/>
      <c r="H24" s="1"/>
      <c r="I24" s="1"/>
      <c r="J24" s="1"/>
      <c r="K24" s="1"/>
    </row>
    <row r="25" spans="1:11" ht="12.75">
      <c r="A25" s="1"/>
      <c r="B25" s="87" t="s">
        <v>24</v>
      </c>
      <c r="C25" s="87"/>
      <c r="D25" s="42">
        <v>9749.4</v>
      </c>
      <c r="E25" s="63">
        <v>9255.9</v>
      </c>
      <c r="F25" s="64">
        <f>+D25+E25</f>
        <v>19005.3</v>
      </c>
      <c r="G25" s="1"/>
      <c r="H25" s="1"/>
      <c r="I25" s="1"/>
      <c r="J25" s="1"/>
      <c r="K25" s="1"/>
    </row>
    <row r="26" spans="1:11" ht="19.5" customHeight="1">
      <c r="A26" s="1"/>
      <c r="B26" s="88" t="s">
        <v>7</v>
      </c>
      <c r="C26" s="88"/>
      <c r="D26" s="43">
        <v>18774.4</v>
      </c>
      <c r="E26" s="65">
        <f>SUM(E24:E25)</f>
        <v>18695.4</v>
      </c>
      <c r="F26" s="65">
        <f>SUM(F24:F25)</f>
        <v>37469.8</v>
      </c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" customHeight="1">
      <c r="A29" s="1"/>
      <c r="B29" s="89" t="s">
        <v>25</v>
      </c>
      <c r="C29" s="89"/>
      <c r="D29" s="89"/>
      <c r="E29" s="89"/>
      <c r="F29" s="89"/>
      <c r="G29" s="89"/>
      <c r="H29" s="89"/>
      <c r="I29" s="89"/>
      <c r="J29" s="1"/>
      <c r="K29" s="1"/>
    </row>
    <row r="30" spans="1:11" ht="9.75" customHeight="1">
      <c r="A30" s="1"/>
      <c r="B30" s="1"/>
      <c r="C30" s="38"/>
      <c r="D30" s="38"/>
      <c r="E30" s="38"/>
      <c r="F30" s="38"/>
      <c r="G30" s="38"/>
      <c r="H30" s="38"/>
      <c r="I30" s="39" t="s">
        <v>19</v>
      </c>
      <c r="J30" s="1"/>
      <c r="K30" s="1"/>
    </row>
    <row r="31" spans="1:11" ht="25.5" customHeight="1">
      <c r="A31" s="1"/>
      <c r="B31" s="90" t="s">
        <v>26</v>
      </c>
      <c r="C31" s="90"/>
      <c r="D31" s="85" t="s">
        <v>5</v>
      </c>
      <c r="E31" s="85"/>
      <c r="F31" s="85" t="s">
        <v>6</v>
      </c>
      <c r="G31" s="85"/>
      <c r="H31" s="85" t="s">
        <v>7</v>
      </c>
      <c r="I31" s="85"/>
      <c r="J31" s="1"/>
      <c r="K31" s="1"/>
    </row>
    <row r="32" spans="1:11" ht="20.25" customHeight="1">
      <c r="A32" s="1"/>
      <c r="B32" s="90"/>
      <c r="C32" s="90"/>
      <c r="D32" s="40" t="s">
        <v>21</v>
      </c>
      <c r="E32" s="40" t="s">
        <v>22</v>
      </c>
      <c r="F32" s="40" t="s">
        <v>21</v>
      </c>
      <c r="G32" s="40" t="s">
        <v>22</v>
      </c>
      <c r="H32" s="40" t="s">
        <v>21</v>
      </c>
      <c r="I32" s="40" t="s">
        <v>22</v>
      </c>
      <c r="J32" s="1"/>
      <c r="K32" s="1"/>
    </row>
    <row r="33" spans="1:11" ht="12.75">
      <c r="A33" s="1"/>
      <c r="B33" s="86" t="s">
        <v>27</v>
      </c>
      <c r="C33" s="86"/>
      <c r="D33" s="66">
        <v>3646.4</v>
      </c>
      <c r="E33" s="66">
        <v>3967.3</v>
      </c>
      <c r="F33" s="66">
        <v>6505.5</v>
      </c>
      <c r="G33" s="66">
        <v>6361.3</v>
      </c>
      <c r="H33" s="14">
        <f aca="true" t="shared" si="1" ref="H33:I35">F33+D33</f>
        <v>10151.9</v>
      </c>
      <c r="I33" s="14">
        <f t="shared" si="1"/>
        <v>10328.6</v>
      </c>
      <c r="J33" s="1"/>
      <c r="K33" s="1"/>
    </row>
    <row r="34" spans="1:11" ht="12.75">
      <c r="A34" s="1"/>
      <c r="B34" s="87" t="s">
        <v>28</v>
      </c>
      <c r="C34" s="87"/>
      <c r="D34" s="67">
        <v>5378.6</v>
      </c>
      <c r="E34" s="67">
        <v>5472.2</v>
      </c>
      <c r="F34" s="67">
        <v>3243.9</v>
      </c>
      <c r="G34" s="67">
        <v>2894.6</v>
      </c>
      <c r="H34" s="26">
        <f t="shared" si="1"/>
        <v>8622.5</v>
      </c>
      <c r="I34" s="26">
        <f t="shared" si="1"/>
        <v>8366.8</v>
      </c>
      <c r="J34" s="1"/>
      <c r="K34" s="1"/>
    </row>
    <row r="35" spans="1:11" ht="19.5" customHeight="1">
      <c r="A35" s="1"/>
      <c r="B35" s="88" t="s">
        <v>7</v>
      </c>
      <c r="C35" s="88"/>
      <c r="D35" s="68">
        <f>SUM(D33:D34)</f>
        <v>9025</v>
      </c>
      <c r="E35" s="68">
        <f>SUM(E33:E34)</f>
        <v>9439.5</v>
      </c>
      <c r="F35" s="68">
        <f>SUM(F33:F34)</f>
        <v>9749.4</v>
      </c>
      <c r="G35" s="68">
        <f>SUM(G33:G34)</f>
        <v>9255.9</v>
      </c>
      <c r="H35" s="35">
        <f t="shared" si="1"/>
        <v>18774.4</v>
      </c>
      <c r="I35" s="35">
        <f t="shared" si="1"/>
        <v>18695.4</v>
      </c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 customHeight="1">
      <c r="A38" s="1"/>
      <c r="B38" s="89" t="s">
        <v>29</v>
      </c>
      <c r="C38" s="89"/>
      <c r="D38" s="89"/>
      <c r="E38" s="89"/>
      <c r="F38" s="89"/>
      <c r="G38" s="89"/>
      <c r="H38" s="89"/>
      <c r="I38" s="89"/>
      <c r="J38" s="1"/>
      <c r="K38" s="1"/>
    </row>
    <row r="39" spans="1:11" ht="9.75" customHeight="1">
      <c r="A39" s="1"/>
      <c r="B39" s="44"/>
      <c r="C39" s="44"/>
      <c r="D39" s="44"/>
      <c r="E39" s="44"/>
      <c r="F39" s="44"/>
      <c r="G39" s="44"/>
      <c r="H39" s="44"/>
      <c r="I39" s="44"/>
      <c r="J39" s="1"/>
      <c r="K39" s="1"/>
    </row>
    <row r="40" spans="1:11" ht="25.5" customHeight="1">
      <c r="A40" s="1"/>
      <c r="B40" s="81" t="s">
        <v>30</v>
      </c>
      <c r="C40" s="82"/>
      <c r="D40" s="85" t="s">
        <v>5</v>
      </c>
      <c r="E40" s="85"/>
      <c r="F40" s="85" t="s">
        <v>6</v>
      </c>
      <c r="G40" s="85"/>
      <c r="H40" s="85" t="s">
        <v>31</v>
      </c>
      <c r="I40" s="85"/>
      <c r="J40" s="1"/>
      <c r="K40" s="1"/>
    </row>
    <row r="41" spans="1:11" ht="23.25" customHeight="1">
      <c r="A41" s="1"/>
      <c r="B41" s="83"/>
      <c r="C41" s="84"/>
      <c r="D41" s="6" t="s">
        <v>8</v>
      </c>
      <c r="E41" s="8" t="s">
        <v>9</v>
      </c>
      <c r="F41" s="6" t="s">
        <v>8</v>
      </c>
      <c r="G41" s="8" t="s">
        <v>9</v>
      </c>
      <c r="H41" s="6" t="s">
        <v>8</v>
      </c>
      <c r="I41" s="8" t="s">
        <v>9</v>
      </c>
      <c r="J41" s="1"/>
      <c r="K41" s="1"/>
    </row>
    <row r="42" spans="1:11" ht="12.75">
      <c r="A42" s="1"/>
      <c r="B42" s="79" t="s">
        <v>32</v>
      </c>
      <c r="C42" s="80"/>
      <c r="D42" s="45">
        <v>213.5</v>
      </c>
      <c r="E42" s="46">
        <v>13.6</v>
      </c>
      <c r="F42" s="47">
        <v>199.5</v>
      </c>
      <c r="G42" s="46">
        <v>3.9</v>
      </c>
      <c r="H42" s="48">
        <f>F42+D42</f>
        <v>413</v>
      </c>
      <c r="I42" s="49">
        <f>G42+E42</f>
        <v>17.5</v>
      </c>
      <c r="J42" s="1"/>
      <c r="K42" s="1"/>
    </row>
    <row r="43" spans="1:11" ht="12.75">
      <c r="A43" s="1"/>
      <c r="B43" s="75" t="s">
        <v>33</v>
      </c>
      <c r="C43" s="76"/>
      <c r="D43" s="50"/>
      <c r="E43" s="51"/>
      <c r="F43" s="52"/>
      <c r="G43" s="51"/>
      <c r="H43" s="53"/>
      <c r="I43" s="54"/>
      <c r="J43" s="1"/>
      <c r="K43" s="1"/>
    </row>
    <row r="44" spans="1:11" ht="12.75">
      <c r="A44" s="1"/>
      <c r="B44" s="75" t="s">
        <v>34</v>
      </c>
      <c r="C44" s="76"/>
      <c r="D44" s="50">
        <v>123.1</v>
      </c>
      <c r="E44" s="51">
        <v>5.1</v>
      </c>
      <c r="F44" s="52">
        <v>168.8</v>
      </c>
      <c r="G44" s="51">
        <v>10.1</v>
      </c>
      <c r="H44" s="55">
        <f aca="true" t="shared" si="2" ref="H44:I52">F44+D44</f>
        <v>291.9</v>
      </c>
      <c r="I44" s="54">
        <f t="shared" si="2"/>
        <v>15.2</v>
      </c>
      <c r="J44" s="1"/>
      <c r="K44" s="1"/>
    </row>
    <row r="45" spans="1:11" ht="12.75">
      <c r="A45" s="1"/>
      <c r="B45" s="70" t="s">
        <v>49</v>
      </c>
      <c r="C45" s="71"/>
      <c r="D45" s="50">
        <v>0</v>
      </c>
      <c r="E45" s="51">
        <v>0</v>
      </c>
      <c r="F45" s="52">
        <v>75.7</v>
      </c>
      <c r="G45" s="51">
        <v>3.5</v>
      </c>
      <c r="H45" s="55">
        <f t="shared" si="2"/>
        <v>75.7</v>
      </c>
      <c r="I45" s="54">
        <f t="shared" si="2"/>
        <v>3.5</v>
      </c>
      <c r="J45" s="1"/>
      <c r="K45" s="1"/>
    </row>
    <row r="46" spans="1:11" ht="12.75">
      <c r="A46" s="1"/>
      <c r="B46" s="75" t="s">
        <v>35</v>
      </c>
      <c r="C46" s="76"/>
      <c r="D46" s="50">
        <v>142.8</v>
      </c>
      <c r="E46" s="51">
        <v>10.3</v>
      </c>
      <c r="F46" s="52">
        <v>0</v>
      </c>
      <c r="G46" s="51">
        <v>0</v>
      </c>
      <c r="H46" s="55">
        <f t="shared" si="2"/>
        <v>142.8</v>
      </c>
      <c r="I46" s="54">
        <f t="shared" si="2"/>
        <v>10.3</v>
      </c>
      <c r="J46" s="1"/>
      <c r="K46" s="1"/>
    </row>
    <row r="47" spans="1:11" ht="12.75">
      <c r="A47" s="1"/>
      <c r="B47" s="70" t="s">
        <v>50</v>
      </c>
      <c r="C47" s="71"/>
      <c r="D47" s="50"/>
      <c r="E47" s="51"/>
      <c r="F47" s="52"/>
      <c r="G47" s="51"/>
      <c r="H47" s="55"/>
      <c r="I47" s="54"/>
      <c r="J47" s="1"/>
      <c r="K47" s="1"/>
    </row>
    <row r="48" spans="1:11" ht="12.75">
      <c r="A48" s="1"/>
      <c r="B48" s="70" t="s">
        <v>48</v>
      </c>
      <c r="C48" s="71"/>
      <c r="D48" s="50">
        <v>40.8</v>
      </c>
      <c r="E48" s="51">
        <v>0.6</v>
      </c>
      <c r="F48" s="52">
        <v>47.6</v>
      </c>
      <c r="G48" s="51">
        <v>1.6</v>
      </c>
      <c r="H48" s="55">
        <f t="shared" si="2"/>
        <v>88.4</v>
      </c>
      <c r="I48" s="54">
        <f t="shared" si="2"/>
        <v>2.2</v>
      </c>
      <c r="J48" s="1"/>
      <c r="K48" s="1"/>
    </row>
    <row r="49" spans="1:11" ht="12.75">
      <c r="A49" s="1"/>
      <c r="B49" s="75" t="s">
        <v>36</v>
      </c>
      <c r="C49" s="76"/>
      <c r="D49" s="50">
        <v>220.6</v>
      </c>
      <c r="E49" s="51">
        <v>12.3</v>
      </c>
      <c r="F49" s="52">
        <v>657.6</v>
      </c>
      <c r="G49" s="51">
        <v>36.4</v>
      </c>
      <c r="H49" s="55">
        <f t="shared" si="2"/>
        <v>878.2</v>
      </c>
      <c r="I49" s="54">
        <f t="shared" si="2"/>
        <v>48.7</v>
      </c>
      <c r="J49" s="1"/>
      <c r="K49" s="1"/>
    </row>
    <row r="50" spans="1:11" ht="12.75">
      <c r="A50" s="1"/>
      <c r="B50" s="70" t="s">
        <v>53</v>
      </c>
      <c r="C50" s="71"/>
      <c r="D50" s="50">
        <v>0.1</v>
      </c>
      <c r="E50" s="72" t="s">
        <v>55</v>
      </c>
      <c r="F50" s="52">
        <v>0</v>
      </c>
      <c r="G50" s="51">
        <v>0</v>
      </c>
      <c r="H50" s="55">
        <f t="shared" si="2"/>
        <v>0.1</v>
      </c>
      <c r="I50" s="54" t="s">
        <v>56</v>
      </c>
      <c r="J50" s="1"/>
      <c r="K50" s="1"/>
    </row>
    <row r="51" spans="1:11" ht="12.75">
      <c r="A51" s="1"/>
      <c r="B51" s="75" t="s">
        <v>37</v>
      </c>
      <c r="C51" s="76"/>
      <c r="D51" s="50">
        <v>349.9</v>
      </c>
      <c r="E51" s="51">
        <v>20.4</v>
      </c>
      <c r="F51" s="52">
        <v>357.6</v>
      </c>
      <c r="G51" s="51">
        <v>19.4</v>
      </c>
      <c r="H51" s="55">
        <f t="shared" si="2"/>
        <v>707.5</v>
      </c>
      <c r="I51" s="54">
        <f t="shared" si="2"/>
        <v>39.8</v>
      </c>
      <c r="J51" s="1"/>
      <c r="K51" s="1"/>
    </row>
    <row r="52" spans="1:11" ht="12.75">
      <c r="A52" s="1"/>
      <c r="B52" s="75" t="s">
        <v>38</v>
      </c>
      <c r="C52" s="76"/>
      <c r="D52" s="50">
        <v>30.7</v>
      </c>
      <c r="E52" s="51">
        <v>0.9</v>
      </c>
      <c r="F52" s="52">
        <v>434.3</v>
      </c>
      <c r="G52" s="51">
        <v>8.7</v>
      </c>
      <c r="H52" s="55">
        <f t="shared" si="2"/>
        <v>465</v>
      </c>
      <c r="I52" s="54">
        <f t="shared" si="2"/>
        <v>9.6</v>
      </c>
      <c r="J52" s="1"/>
      <c r="K52" s="1"/>
    </row>
    <row r="53" spans="1:11" ht="12.75">
      <c r="A53" s="1"/>
      <c r="B53" s="75" t="s">
        <v>39</v>
      </c>
      <c r="C53" s="76"/>
      <c r="D53" s="50">
        <v>523.2</v>
      </c>
      <c r="E53" s="51">
        <v>35.7</v>
      </c>
      <c r="F53" s="52">
        <v>148</v>
      </c>
      <c r="G53" s="51">
        <v>5</v>
      </c>
      <c r="H53" s="55">
        <f>F53+D53</f>
        <v>671.2</v>
      </c>
      <c r="I53" s="54">
        <f>G53+E53</f>
        <v>40.7</v>
      </c>
      <c r="J53" s="1"/>
      <c r="K53" s="1"/>
    </row>
    <row r="54" spans="1:11" ht="12.75">
      <c r="A54" s="1"/>
      <c r="B54" s="75" t="s">
        <v>40</v>
      </c>
      <c r="C54" s="76"/>
      <c r="D54" s="50">
        <v>3378.3</v>
      </c>
      <c r="E54" s="51">
        <v>57.1</v>
      </c>
      <c r="F54" s="52">
        <v>1046.7</v>
      </c>
      <c r="G54" s="51">
        <v>7.2</v>
      </c>
      <c r="H54" s="55">
        <f aca="true" t="shared" si="3" ref="H54:I58">F54+D54</f>
        <v>4425</v>
      </c>
      <c r="I54" s="54">
        <f t="shared" si="3"/>
        <v>64.3</v>
      </c>
      <c r="J54" s="1"/>
      <c r="K54" s="1"/>
    </row>
    <row r="55" spans="1:11" ht="12.75">
      <c r="A55" s="1"/>
      <c r="B55" s="70" t="s">
        <v>51</v>
      </c>
      <c r="C55" s="71"/>
      <c r="D55" s="50">
        <v>46.4</v>
      </c>
      <c r="E55" s="51">
        <v>0.5</v>
      </c>
      <c r="F55" s="52">
        <v>15.9</v>
      </c>
      <c r="G55" s="51">
        <v>0.1</v>
      </c>
      <c r="H55" s="55">
        <f t="shared" si="3"/>
        <v>62.3</v>
      </c>
      <c r="I55" s="54">
        <f t="shared" si="3"/>
        <v>0.6</v>
      </c>
      <c r="J55" s="1"/>
      <c r="K55" s="1"/>
    </row>
    <row r="56" spans="1:11" ht="12.75">
      <c r="A56" s="1"/>
      <c r="B56" s="70" t="s">
        <v>54</v>
      </c>
      <c r="C56" s="71"/>
      <c r="D56" s="50">
        <v>1.8</v>
      </c>
      <c r="E56" s="51">
        <v>0.1</v>
      </c>
      <c r="F56" s="52">
        <v>18.4</v>
      </c>
      <c r="G56" s="51">
        <v>1.2</v>
      </c>
      <c r="H56" s="55">
        <f t="shared" si="3"/>
        <v>20.2</v>
      </c>
      <c r="I56" s="54">
        <f t="shared" si="3"/>
        <v>1.3</v>
      </c>
      <c r="J56" s="1"/>
      <c r="K56" s="1"/>
    </row>
    <row r="57" spans="1:11" ht="12.75">
      <c r="A57" s="1"/>
      <c r="B57" s="75" t="s">
        <v>41</v>
      </c>
      <c r="C57" s="76"/>
      <c r="D57" s="50">
        <v>19.3</v>
      </c>
      <c r="E57" s="51">
        <v>1.7</v>
      </c>
      <c r="F57" s="52">
        <v>0</v>
      </c>
      <c r="G57" s="51">
        <v>0</v>
      </c>
      <c r="H57" s="55">
        <f t="shared" si="3"/>
        <v>19.3</v>
      </c>
      <c r="I57" s="54">
        <f t="shared" si="3"/>
        <v>1.7</v>
      </c>
      <c r="J57" s="1"/>
      <c r="K57" s="1"/>
    </row>
    <row r="58" spans="1:11" ht="12.75">
      <c r="A58" s="1"/>
      <c r="B58" s="75" t="s">
        <v>42</v>
      </c>
      <c r="C58" s="76"/>
      <c r="D58" s="50">
        <v>81.2</v>
      </c>
      <c r="E58" s="51">
        <v>3.1</v>
      </c>
      <c r="F58" s="52">
        <v>54.1</v>
      </c>
      <c r="G58" s="51">
        <v>1.3</v>
      </c>
      <c r="H58" s="55">
        <f t="shared" si="3"/>
        <v>135.3</v>
      </c>
      <c r="I58" s="54">
        <f t="shared" si="3"/>
        <v>4.4</v>
      </c>
      <c r="J58" s="1"/>
      <c r="K58" s="1"/>
    </row>
    <row r="59" spans="1:11" ht="12.75">
      <c r="A59" s="1"/>
      <c r="B59" s="75" t="s">
        <v>43</v>
      </c>
      <c r="C59" s="76"/>
      <c r="D59" s="50">
        <v>5.3</v>
      </c>
      <c r="E59" s="51">
        <v>0.3</v>
      </c>
      <c r="F59" s="52">
        <v>1.2</v>
      </c>
      <c r="G59" s="51">
        <v>0.1</v>
      </c>
      <c r="H59" s="55">
        <f>F59+D59</f>
        <v>6.5</v>
      </c>
      <c r="I59" s="54">
        <f>G59+E59</f>
        <v>0.4</v>
      </c>
      <c r="J59" s="1"/>
      <c r="K59" s="1"/>
    </row>
    <row r="60" spans="1:11" ht="12.75">
      <c r="A60" s="1"/>
      <c r="B60" s="75" t="s">
        <v>44</v>
      </c>
      <c r="C60" s="76"/>
      <c r="D60" s="50">
        <v>44.5</v>
      </c>
      <c r="E60" s="51">
        <v>3</v>
      </c>
      <c r="F60" s="52">
        <v>0</v>
      </c>
      <c r="G60" s="51">
        <v>0</v>
      </c>
      <c r="H60" s="55">
        <f>F60+D60</f>
        <v>44.5</v>
      </c>
      <c r="I60" s="54">
        <f>G60+E60</f>
        <v>3</v>
      </c>
      <c r="J60" s="1"/>
      <c r="K60" s="1"/>
    </row>
    <row r="61" spans="1:11" ht="12.75">
      <c r="A61" s="1"/>
      <c r="B61" s="75" t="s">
        <v>45</v>
      </c>
      <c r="C61" s="76"/>
      <c r="D61" s="50"/>
      <c r="E61" s="51"/>
      <c r="F61" s="52"/>
      <c r="G61" s="51"/>
      <c r="H61" s="55"/>
      <c r="I61" s="54"/>
      <c r="J61" s="1"/>
      <c r="K61" s="1"/>
    </row>
    <row r="62" spans="1:11" ht="12.75">
      <c r="A62" s="1"/>
      <c r="B62" s="75" t="s">
        <v>46</v>
      </c>
      <c r="C62" s="76"/>
      <c r="D62" s="50">
        <v>80.5</v>
      </c>
      <c r="E62" s="51">
        <v>4.4</v>
      </c>
      <c r="F62" s="52">
        <v>8.8</v>
      </c>
      <c r="G62" s="51">
        <v>0.7</v>
      </c>
      <c r="H62" s="55">
        <f>F62+D62</f>
        <v>89.3</v>
      </c>
      <c r="I62" s="54">
        <v>5.1</v>
      </c>
      <c r="J62" s="1"/>
      <c r="K62" s="1"/>
    </row>
    <row r="63" spans="1:11" ht="12.75">
      <c r="A63" s="1"/>
      <c r="B63" s="77" t="s">
        <v>47</v>
      </c>
      <c r="C63" s="78"/>
      <c r="D63" s="50">
        <v>243.6</v>
      </c>
      <c r="E63" s="51">
        <v>2.6</v>
      </c>
      <c r="F63" s="52">
        <v>73.9</v>
      </c>
      <c r="G63" s="51">
        <v>0.8</v>
      </c>
      <c r="H63" s="55">
        <f>F63+D63</f>
        <v>317.5</v>
      </c>
      <c r="I63" s="54">
        <f>G63+E63</f>
        <v>3.4000000000000004</v>
      </c>
      <c r="J63" s="1"/>
      <c r="K63" s="1"/>
    </row>
    <row r="64" spans="1:11" ht="19.5" customHeight="1">
      <c r="A64" s="1"/>
      <c r="B64" s="73" t="s">
        <v>7</v>
      </c>
      <c r="C64" s="74"/>
      <c r="D64" s="69">
        <f aca="true" t="shared" si="4" ref="D64:I64">SUM(D42:D63)</f>
        <v>5545.6</v>
      </c>
      <c r="E64" s="69">
        <f t="shared" si="4"/>
        <v>171.7</v>
      </c>
      <c r="F64" s="69">
        <f t="shared" si="4"/>
        <v>3308.1000000000004</v>
      </c>
      <c r="G64" s="69">
        <f t="shared" si="4"/>
        <v>100</v>
      </c>
      <c r="H64" s="69">
        <f t="shared" si="4"/>
        <v>8853.699999999999</v>
      </c>
      <c r="I64" s="69">
        <f t="shared" si="4"/>
        <v>271.7</v>
      </c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56"/>
      <c r="C67" s="56"/>
      <c r="D67" s="56"/>
      <c r="E67" s="56"/>
      <c r="F67" s="56"/>
      <c r="G67" s="56"/>
      <c r="H67" s="56"/>
      <c r="I67" s="56"/>
      <c r="J67" s="56"/>
      <c r="K67" s="1"/>
    </row>
    <row r="68" spans="1:11" ht="18" customHeight="1">
      <c r="A68" s="57"/>
      <c r="B68" s="58" t="s">
        <v>57</v>
      </c>
      <c r="C68" s="57"/>
      <c r="D68" s="57"/>
      <c r="E68" s="57"/>
      <c r="F68" s="57"/>
      <c r="G68" s="57"/>
      <c r="H68" s="57"/>
      <c r="I68" s="57"/>
      <c r="J68" s="57"/>
      <c r="K68" s="57"/>
    </row>
    <row r="69" spans="1:11" ht="6" customHeight="1">
      <c r="A69" s="57"/>
      <c r="B69" s="57"/>
      <c r="C69" s="57"/>
      <c r="D69" s="57"/>
      <c r="E69" s="59"/>
      <c r="F69" s="57"/>
      <c r="G69" s="57"/>
      <c r="H69" s="57"/>
      <c r="I69" s="57"/>
      <c r="J69" s="57"/>
      <c r="K69" s="57"/>
    </row>
    <row r="70" spans="1:11" ht="18" customHeight="1">
      <c r="A70" s="57"/>
      <c r="B70" s="60" t="s">
        <v>58</v>
      </c>
      <c r="C70" s="57"/>
      <c r="D70" s="57"/>
      <c r="E70" s="57"/>
      <c r="F70" s="57"/>
      <c r="G70" s="57"/>
      <c r="H70" s="57"/>
      <c r="I70" s="57"/>
      <c r="J70" s="57"/>
      <c r="K70" s="57"/>
    </row>
  </sheetData>
  <mergeCells count="47">
    <mergeCell ref="B1:J1"/>
    <mergeCell ref="B2:J2"/>
    <mergeCell ref="B5:J5"/>
    <mergeCell ref="B7:B8"/>
    <mergeCell ref="C7:C8"/>
    <mergeCell ref="D7:D8"/>
    <mergeCell ref="E7:F7"/>
    <mergeCell ref="G7:H7"/>
    <mergeCell ref="I7:J7"/>
    <mergeCell ref="C9:C13"/>
    <mergeCell ref="C14:C17"/>
    <mergeCell ref="B21:F21"/>
    <mergeCell ref="B18:D18"/>
    <mergeCell ref="B23:C23"/>
    <mergeCell ref="B24:C24"/>
    <mergeCell ref="B25:C25"/>
    <mergeCell ref="B26:C26"/>
    <mergeCell ref="B29:I29"/>
    <mergeCell ref="B31:C32"/>
    <mergeCell ref="D31:E31"/>
    <mergeCell ref="F31:G31"/>
    <mergeCell ref="H31:I31"/>
    <mergeCell ref="B33:C33"/>
    <mergeCell ref="B34:C34"/>
    <mergeCell ref="B35:C35"/>
    <mergeCell ref="B38:I38"/>
    <mergeCell ref="B40:C41"/>
    <mergeCell ref="D40:E40"/>
    <mergeCell ref="F40:G40"/>
    <mergeCell ref="H40:I40"/>
    <mergeCell ref="B42:C42"/>
    <mergeCell ref="B43:C43"/>
    <mergeCell ref="B44:C44"/>
    <mergeCell ref="B46:C46"/>
    <mergeCell ref="B49:C49"/>
    <mergeCell ref="B51:C51"/>
    <mergeCell ref="B52:C52"/>
    <mergeCell ref="B53:C53"/>
    <mergeCell ref="B54:C54"/>
    <mergeCell ref="B57:C57"/>
    <mergeCell ref="B58:C58"/>
    <mergeCell ref="B63:C63"/>
    <mergeCell ref="B64:C64"/>
    <mergeCell ref="B59:C59"/>
    <mergeCell ref="B60:C60"/>
    <mergeCell ref="B61:C61"/>
    <mergeCell ref="B62:C62"/>
  </mergeCells>
  <printOptions/>
  <pageMargins left="0.75" right="0.75" top="1" bottom="1" header="0.5" footer="0.5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 </cp:lastModifiedBy>
  <cp:lastPrinted>2003-12-17T10:04:48Z</cp:lastPrinted>
  <dcterms:created xsi:type="dcterms:W3CDTF">2002-11-28T19:30:57Z</dcterms:created>
  <dcterms:modified xsi:type="dcterms:W3CDTF">2005-03-22T08:07:16Z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-1430444604</vt:i4>
  </property>
  <property fmtid="{D5CDD505-2E9C-101B-9397-08002B2CF9AE}" pid="3" name="_EmailSubject">
    <vt:lpwstr>Πίνακες για ιστοσελίδα</vt:lpwstr>
  </property>
  <property fmtid="{D5CDD505-2E9C-101B-9397-08002B2CF9AE}" pid="4" name="_AuthorEmail">
    <vt:lpwstr>ghadjisavvas@cysta.mof.gov.cy</vt:lpwstr>
  </property>
  <property fmtid="{D5CDD505-2E9C-101B-9397-08002B2CF9AE}" pid="5" name="_AuthorEmailDisplayName">
    <vt:lpwstr>Giorgos Hadjisavvas</vt:lpwstr>
  </property>
  <property fmtid="{D5CDD505-2E9C-101B-9397-08002B2CF9AE}" pid="6" name="_ReviewingToolsShownOnce">
    <vt:lpwstr/>
  </property>
</Properties>
</file>